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 carta" sheetId="1" state="visible" r:id="rId1"/>
    <sheet xmlns:r="http://schemas.openxmlformats.org/officeDocument/2006/relationships" name="Tartar de atún" sheetId="2" state="visible" r:id="rId2"/>
    <sheet xmlns:r="http://schemas.openxmlformats.org/officeDocument/2006/relationships" name="Plato 2" sheetId="3" state="visible" r:id="rId3"/>
    <sheet xmlns:r="http://schemas.openxmlformats.org/officeDocument/2006/relationships" name="Plato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00"/>
    <numFmt numFmtId="166" formatCode="0.0 &quot;%&quot;"/>
  </numFmts>
  <fonts count="9">
    <font>
      <name val="Calibri"/>
      <family val="2"/>
      <color theme="1"/>
      <sz val="11"/>
      <scheme val="minor"/>
    </font>
    <font>
      <b val="1"/>
      <color rgb="000A1A3C"/>
      <sz val="16"/>
    </font>
    <font>
      <i val="1"/>
      <color rgb="0064748B"/>
    </font>
    <font>
      <b val="1"/>
      <color rgb="00FFFFFF"/>
    </font>
    <font>
      <b val="1"/>
    </font>
    <font>
      <b val="1"/>
      <color rgb="000A1A3C"/>
    </font>
    <font/>
    <font>
      <b val="1"/>
      <color rgb="002563EB"/>
      <sz val="13"/>
    </font>
    <font>
      <b val="1"/>
      <color rgb="002563EB"/>
      <sz val="14"/>
    </font>
  </fonts>
  <fills count="5">
    <fill>
      <patternFill/>
    </fill>
    <fill>
      <patternFill patternType="gray125"/>
    </fill>
    <fill>
      <patternFill patternType="solid">
        <fgColor rgb="000A1A3C"/>
      </patternFill>
    </fill>
    <fill>
      <patternFill patternType="solid">
        <fgColor rgb="00F3F6FC"/>
      </patternFill>
    </fill>
    <fill>
      <patternFill patternType="solid">
        <fgColor rgb="00FFF7DB"/>
      </patternFill>
    </fill>
  </fills>
  <borders count="2">
    <border>
      <left/>
      <right/>
      <top/>
      <bottom/>
      <diagonal/>
    </border>
    <border>
      <left style="thin">
        <color rgb="00DFE7F7"/>
      </left>
      <right style="thin">
        <color rgb="00DFE7F7"/>
      </right>
      <top style="thin">
        <color rgb="00DFE7F7"/>
      </top>
      <bottom style="thin">
        <color rgb="00DFE7F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0" fontId="4" fillId="0" borderId="0" pivotButton="0" quotePrefix="0" xfId="0"/>
    <xf numFmtId="164" fontId="0" fillId="0" borderId="0" pivotButton="0" quotePrefix="0" xfId="0"/>
    <xf numFmtId="166" fontId="8" fillId="4" borderId="0" pivotButton="0" quotePrefix="0" xfId="0"/>
    <xf numFmtId="1" fontId="0" fillId="0" borderId="1" pivotButton="0" quotePrefix="0" xfId="0"/>
    <xf numFmtId="165" fontId="0" fillId="0" borderId="1" pivotButton="0" quotePrefix="0" xfId="0"/>
    <xf numFmtId="0" fontId="4" fillId="3" borderId="0" pivotButton="0" quotePrefix="0" xfId="0"/>
    <xf numFmtId="164" fontId="5" fillId="3" borderId="0" pivotButton="0" quotePrefix="0" xfId="0"/>
    <xf numFmtId="0" fontId="6" fillId="0" borderId="1" pivotButton="0" quotePrefix="0" xfId="0"/>
    <xf numFmtId="0" fontId="4" fillId="0" borderId="1" pivotButton="0" quotePrefix="0" xfId="0"/>
    <xf numFmtId="166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4" customWidth="1" min="4" max="4"/>
    <col width="20" customWidth="1" min="5" max="5"/>
    <col width="16" customWidth="1" min="6" max="6"/>
    <col width="18" customWidth="1" min="7" max="7"/>
  </cols>
  <sheetData>
    <row r="1">
      <c r="A1" s="1" t="inlineStr">
        <is>
          <t>RESUMEN DE CARTA · FOOD COST MEDIO PONDERADO</t>
        </is>
      </c>
    </row>
    <row r="2">
      <c r="A2" s="2" t="inlineStr">
        <is>
          <t>Añade una hoja por plato (duplica "Plato 2") y enlázala aquí. El food cost medio pondera por unidades vendidas.</t>
        </is>
      </c>
    </row>
    <row r="4">
      <c r="A4" s="3" t="inlineStr">
        <is>
          <t>Plato</t>
        </is>
      </c>
      <c r="B4" s="3" t="inlineStr">
        <is>
          <t>Coste ración</t>
        </is>
      </c>
      <c r="C4" s="3" t="inlineStr">
        <is>
          <t>Precio sin IVA</t>
        </is>
      </c>
      <c r="D4" s="3" t="inlineStr">
        <is>
          <t>Food cost %</t>
        </is>
      </c>
      <c r="E4" s="3" t="inlineStr">
        <is>
          <t>Unidades vendidas/mes</t>
        </is>
      </c>
      <c r="F4" s="3" t="inlineStr">
        <is>
          <t>Coste total</t>
        </is>
      </c>
      <c r="G4" s="3" t="inlineStr">
        <is>
          <t>Venta neta total</t>
        </is>
      </c>
    </row>
    <row r="5">
      <c r="A5" s="4" t="inlineStr">
        <is>
          <t>Tartar de atún</t>
        </is>
      </c>
      <c r="B5" s="5">
        <f>'Tartar de atún'!F16</f>
        <v/>
      </c>
      <c r="C5" s="5">
        <f>'Tartar de atún'!B20</f>
        <v/>
      </c>
      <c r="D5" s="6">
        <f>IF(C5&gt;0,B5/C5*100,0)</f>
        <v/>
      </c>
      <c r="E5" s="4" t="n">
        <v>320</v>
      </c>
      <c r="F5" s="5">
        <f>B5*E5</f>
        <v/>
      </c>
      <c r="G5" s="5">
        <f>C5*E5</f>
        <v/>
      </c>
    </row>
    <row r="6">
      <c r="A6" s="4" t="inlineStr">
        <is>
          <t>Plato 2</t>
        </is>
      </c>
      <c r="B6" s="5">
        <f>'Plato 2'!F11</f>
        <v/>
      </c>
      <c r="C6" s="5">
        <f>'Plato 2'!B15</f>
        <v/>
      </c>
      <c r="D6" s="6">
        <f>IF(C6&gt;0,B6/C6*100,0)</f>
        <v/>
      </c>
      <c r="E6" s="4" t="n">
        <v>0</v>
      </c>
      <c r="F6" s="5">
        <f>B6*E6</f>
        <v/>
      </c>
      <c r="G6" s="5">
        <f>C6*E6</f>
        <v/>
      </c>
    </row>
    <row r="7">
      <c r="A7" s="4" t="inlineStr">
        <is>
          <t>Plato 3</t>
        </is>
      </c>
      <c r="B7" s="5">
        <f>'Plato 3'!F11</f>
        <v/>
      </c>
      <c r="C7" s="5">
        <f>'Plato 3'!B15</f>
        <v/>
      </c>
      <c r="D7" s="6">
        <f>IF(C7&gt;0,B7/C7*100,0)</f>
        <v/>
      </c>
      <c r="E7" s="4" t="n">
        <v>0</v>
      </c>
      <c r="F7" s="5">
        <f>B7*E7</f>
        <v/>
      </c>
      <c r="G7" s="5">
        <f>C7*E7</f>
        <v/>
      </c>
    </row>
    <row r="9">
      <c r="E9" s="7" t="inlineStr">
        <is>
          <t>FOOD COST MEDIO DE LA CARTA</t>
        </is>
      </c>
      <c r="F9" s="8">
        <f>SUM(F5:F7)</f>
        <v/>
      </c>
      <c r="G9" s="8">
        <f>SUM(G5:G7)</f>
        <v/>
      </c>
    </row>
    <row r="10">
      <c r="E10" t="inlineStr">
        <is>
          <t>(coste total ÷ venta neta total)</t>
        </is>
      </c>
      <c r="F10" s="9">
        <f>IF(G9&gt;0,F9/G9*100,0)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22" customWidth="1" min="4" max="4"/>
    <col width="22" customWidth="1" min="5" max="5"/>
    <col width="14" customWidth="1" min="6" max="6"/>
  </cols>
  <sheetData>
    <row r="1">
      <c r="A1" s="1" t="inlineStr">
        <is>
          <t>ESCANDALLO · TARTAR DE ATÚN</t>
        </is>
      </c>
    </row>
    <row r="2">
      <c r="A2" s="2" t="inlineStr">
        <is>
          <t>Plantilla 3BRO · www.3bro.app · el food cost se calcula SIEMPRE sobre precio sin IVA</t>
        </is>
      </c>
    </row>
    <row r="4">
      <c r="A4" s="3" t="inlineStr">
        <is>
          <t>Ingrediente</t>
        </is>
      </c>
      <c r="B4" s="3" t="inlineStr">
        <is>
          <t>Precio compra (€/kg o €/ud)</t>
        </is>
      </c>
      <c r="C4" s="3" t="inlineStr">
        <is>
          <t>Rendimiento %</t>
        </is>
      </c>
      <c r="D4" s="3" t="inlineStr">
        <is>
          <t>Precio útil (€/kg o €/ud)</t>
        </is>
      </c>
      <c r="E4" s="3" t="inlineStr">
        <is>
          <t>Cantidad por ración (kg o ud)</t>
        </is>
      </c>
      <c r="F4" s="3" t="inlineStr">
        <is>
          <t>Coste</t>
        </is>
      </c>
    </row>
    <row r="5">
      <c r="A5" s="4" t="inlineStr">
        <is>
          <t>Atún rojo</t>
        </is>
      </c>
      <c r="B5" s="5" t="n">
        <v>25</v>
      </c>
      <c r="C5" s="10" t="n">
        <v>78</v>
      </c>
      <c r="D5" s="5">
        <f>IF(C5&gt;0,B5/(C5/100),0)</f>
        <v/>
      </c>
      <c r="E5" s="11" t="n">
        <v>0.14</v>
      </c>
      <c r="F5" s="5">
        <f>D5*E5</f>
        <v/>
      </c>
    </row>
    <row r="6">
      <c r="A6" s="4" t="inlineStr">
        <is>
          <t>Aguacate</t>
        </is>
      </c>
      <c r="B6" s="5" t="n">
        <v>4.2</v>
      </c>
      <c r="C6" s="10" t="n">
        <v>68</v>
      </c>
      <c r="D6" s="5">
        <f>IF(C6&gt;0,B6/(C6/100),0)</f>
        <v/>
      </c>
      <c r="E6" s="11" t="n">
        <v>0.06</v>
      </c>
      <c r="F6" s="5">
        <f>D6*E6</f>
        <v/>
      </c>
    </row>
    <row r="7">
      <c r="A7" s="4" t="inlineStr">
        <is>
          <t>Encurtidos y soja</t>
        </is>
      </c>
      <c r="B7" s="5" t="n">
        <v>9</v>
      </c>
      <c r="C7" s="10" t="n">
        <v>100</v>
      </c>
      <c r="D7" s="5">
        <f>IF(C7&gt;0,B7/(C7/100),0)</f>
        <v/>
      </c>
      <c r="E7" s="11" t="n">
        <v>0.035</v>
      </c>
      <c r="F7" s="5">
        <f>D7*E7</f>
        <v/>
      </c>
    </row>
    <row r="8">
      <c r="A8" s="4" t="inlineStr">
        <is>
          <t>Sésamo y lima</t>
        </is>
      </c>
      <c r="B8" s="5" t="n">
        <v>12</v>
      </c>
      <c r="C8" s="10" t="n">
        <v>100</v>
      </c>
      <c r="D8" s="5">
        <f>IF(C8&gt;0,B8/(C8/100),0)</f>
        <v/>
      </c>
      <c r="E8" s="11" t="n">
        <v>0.012</v>
      </c>
      <c r="F8" s="5">
        <f>D8*E8</f>
        <v/>
      </c>
    </row>
    <row r="9">
      <c r="A9" s="4" t="inlineStr">
        <is>
          <t>Pan tostado</t>
        </is>
      </c>
      <c r="B9" s="5" t="n">
        <v>2.6</v>
      </c>
      <c r="C9" s="10" t="n">
        <v>100</v>
      </c>
      <c r="D9" s="5">
        <f>IF(C9&gt;0,B9/(C9/100),0)</f>
        <v/>
      </c>
      <c r="E9" s="11" t="n">
        <v>0.04</v>
      </c>
      <c r="F9" s="5">
        <f>D9*E9</f>
        <v/>
      </c>
    </row>
    <row r="10">
      <c r="A10" s="4" t="n"/>
      <c r="B10" s="4" t="n"/>
      <c r="C10" s="10" t="n">
        <v>100</v>
      </c>
      <c r="D10" s="5">
        <f>IF(C10&gt;0,B10/(C10/100),0)</f>
        <v/>
      </c>
      <c r="E10" s="4" t="n"/>
      <c r="F10" s="5">
        <f>D10*E10</f>
        <v/>
      </c>
    </row>
    <row r="11">
      <c r="A11" s="4" t="n"/>
      <c r="B11" s="4" t="n"/>
      <c r="C11" s="10" t="n">
        <v>100</v>
      </c>
      <c r="D11" s="5">
        <f>IF(C11&gt;0,B11/(C11/100),0)</f>
        <v/>
      </c>
      <c r="E11" s="4" t="n"/>
      <c r="F11" s="5">
        <f>D11*E11</f>
        <v/>
      </c>
    </row>
    <row r="12">
      <c r="A12" s="4" t="n"/>
      <c r="B12" s="4" t="n"/>
      <c r="C12" s="10" t="n">
        <v>100</v>
      </c>
      <c r="D12" s="5">
        <f>IF(C12&gt;0,B12/(C12/100),0)</f>
        <v/>
      </c>
      <c r="E12" s="4" t="n"/>
      <c r="F12" s="5">
        <f>D12*E12</f>
        <v/>
      </c>
    </row>
    <row r="13">
      <c r="A13" s="4" t="n"/>
      <c r="B13" s="4" t="n"/>
      <c r="C13" s="10" t="n">
        <v>100</v>
      </c>
      <c r="D13" s="5">
        <f>IF(C13&gt;0,B13/(C13/100),0)</f>
        <v/>
      </c>
      <c r="E13" s="4" t="n"/>
      <c r="F13" s="5">
        <f>D13*E13</f>
        <v/>
      </c>
    </row>
    <row r="14">
      <c r="A14" s="4" t="n"/>
      <c r="B14" s="4" t="n"/>
      <c r="C14" s="10" t="n">
        <v>100</v>
      </c>
      <c r="D14" s="5">
        <f>IF(C14&gt;0,B14/(C14/100),0)</f>
        <v/>
      </c>
      <c r="E14" s="4" t="n"/>
      <c r="F14" s="5">
        <f>D14*E14</f>
        <v/>
      </c>
    </row>
    <row r="15">
      <c r="A15" s="4" t="n"/>
      <c r="B15" s="4" t="n"/>
      <c r="C15" s="10" t="n">
        <v>100</v>
      </c>
      <c r="D15" s="5">
        <f>IF(C15&gt;0,B15/(C15/100),0)</f>
        <v/>
      </c>
      <c r="E15" s="4" t="n"/>
      <c r="F15" s="5">
        <f>D15*E15</f>
        <v/>
      </c>
    </row>
    <row r="16">
      <c r="E16" s="12" t="inlineStr">
        <is>
          <t>COSTE DE LA RACIÓN</t>
        </is>
      </c>
      <c r="F16" s="13">
        <f>SUM(F5:F15)</f>
        <v/>
      </c>
    </row>
    <row r="18">
      <c r="A18" s="14" t="inlineStr">
        <is>
          <t>Precio de carta (con IVA)</t>
        </is>
      </c>
      <c r="B18" s="5" t="n">
        <v>18.5</v>
      </c>
    </row>
    <row r="19">
      <c r="A19" s="14" t="inlineStr">
        <is>
          <t>IVA de venta %</t>
        </is>
      </c>
      <c r="B19" s="10" t="n">
        <v>10</v>
      </c>
    </row>
    <row r="20">
      <c r="A20" s="14" t="inlineStr">
        <is>
          <t>Precio sin IVA</t>
        </is>
      </c>
      <c r="B20" s="5">
        <f>B18/(1+B19/100)</f>
        <v/>
      </c>
    </row>
    <row r="21">
      <c r="A21" s="15" t="inlineStr">
        <is>
          <t>FOOD COST % (s/ precio sin IVA)</t>
        </is>
      </c>
      <c r="B21" s="16">
        <f>IF(B20&gt;0,F16/B20*100,0)</f>
        <v/>
      </c>
    </row>
    <row r="22">
      <c r="A22" s="14" t="inlineStr">
        <is>
          <t>Margen bruto por ración</t>
        </is>
      </c>
      <c r="B22" s="5">
        <f>B20-F16</f>
        <v/>
      </c>
    </row>
    <row r="23">
      <c r="A23" s="14" t="inlineStr">
        <is>
          <t>Food cost objetivo %</t>
        </is>
      </c>
      <c r="B23" s="10" t="n">
        <v>30</v>
      </c>
    </row>
    <row r="24">
      <c r="A24" s="14" t="inlineStr">
        <is>
          <t>Precio recomendado sin IVA</t>
        </is>
      </c>
      <c r="B24" s="5">
        <f>IF(B23&gt;0,F16/(B23/100),0)</f>
        <v/>
      </c>
    </row>
    <row r="25">
      <c r="A25" s="15" t="inlineStr">
        <is>
          <t>Precio recomendado con IVA</t>
        </is>
      </c>
      <c r="B25" s="5">
        <f>B24*(1+B19/100)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22" customWidth="1" min="4" max="4"/>
    <col width="22" customWidth="1" min="5" max="5"/>
    <col width="14" customWidth="1" min="6" max="6"/>
  </cols>
  <sheetData>
    <row r="1">
      <c r="A1" s="1" t="inlineStr">
        <is>
          <t>ESCANDALLO · PLATO 2</t>
        </is>
      </c>
    </row>
    <row r="2">
      <c r="A2" s="2" t="inlineStr">
        <is>
          <t>Plantilla 3BRO · www.3bro.app · el food cost se calcula SIEMPRE sobre precio sin IVA</t>
        </is>
      </c>
    </row>
    <row r="4">
      <c r="A4" s="3" t="inlineStr">
        <is>
          <t>Ingrediente</t>
        </is>
      </c>
      <c r="B4" s="3" t="inlineStr">
        <is>
          <t>Precio compra (€/kg o €/ud)</t>
        </is>
      </c>
      <c r="C4" s="3" t="inlineStr">
        <is>
          <t>Rendimiento %</t>
        </is>
      </c>
      <c r="D4" s="3" t="inlineStr">
        <is>
          <t>Precio útil (€/kg o €/ud)</t>
        </is>
      </c>
      <c r="E4" s="3" t="inlineStr">
        <is>
          <t>Cantidad por ración (kg o ud)</t>
        </is>
      </c>
      <c r="F4" s="3" t="inlineStr">
        <is>
          <t>Coste</t>
        </is>
      </c>
    </row>
    <row r="5">
      <c r="A5" s="4" t="n"/>
      <c r="B5" s="4" t="n"/>
      <c r="C5" s="10" t="n">
        <v>100</v>
      </c>
      <c r="D5" s="5">
        <f>IF(C5&gt;0,B5/(C5/100),0)</f>
        <v/>
      </c>
      <c r="E5" s="4" t="n"/>
      <c r="F5" s="5">
        <f>D5*E5</f>
        <v/>
      </c>
    </row>
    <row r="6">
      <c r="A6" s="4" t="n"/>
      <c r="B6" s="4" t="n"/>
      <c r="C6" s="10" t="n">
        <v>100</v>
      </c>
      <c r="D6" s="5">
        <f>IF(C6&gt;0,B6/(C6/100),0)</f>
        <v/>
      </c>
      <c r="E6" s="4" t="n"/>
      <c r="F6" s="5">
        <f>D6*E6</f>
        <v/>
      </c>
    </row>
    <row r="7">
      <c r="A7" s="4" t="n"/>
      <c r="B7" s="4" t="n"/>
      <c r="C7" s="10" t="n">
        <v>100</v>
      </c>
      <c r="D7" s="5">
        <f>IF(C7&gt;0,B7/(C7/100),0)</f>
        <v/>
      </c>
      <c r="E7" s="4" t="n"/>
      <c r="F7" s="5">
        <f>D7*E7</f>
        <v/>
      </c>
    </row>
    <row r="8">
      <c r="A8" s="4" t="n"/>
      <c r="B8" s="4" t="n"/>
      <c r="C8" s="10" t="n">
        <v>100</v>
      </c>
      <c r="D8" s="5">
        <f>IF(C8&gt;0,B8/(C8/100),0)</f>
        <v/>
      </c>
      <c r="E8" s="4" t="n"/>
      <c r="F8" s="5">
        <f>D8*E8</f>
        <v/>
      </c>
    </row>
    <row r="9">
      <c r="A9" s="4" t="n"/>
      <c r="B9" s="4" t="n"/>
      <c r="C9" s="10" t="n">
        <v>100</v>
      </c>
      <c r="D9" s="5">
        <f>IF(C9&gt;0,B9/(C9/100),0)</f>
        <v/>
      </c>
      <c r="E9" s="4" t="n"/>
      <c r="F9" s="5">
        <f>D9*E9</f>
        <v/>
      </c>
    </row>
    <row r="10">
      <c r="A10" s="4" t="n"/>
      <c r="B10" s="4" t="n"/>
      <c r="C10" s="10" t="n">
        <v>100</v>
      </c>
      <c r="D10" s="5">
        <f>IF(C10&gt;0,B10/(C10/100),0)</f>
        <v/>
      </c>
      <c r="E10" s="4" t="n"/>
      <c r="F10" s="5">
        <f>D10*E10</f>
        <v/>
      </c>
    </row>
    <row r="11">
      <c r="E11" s="12" t="inlineStr">
        <is>
          <t>COSTE DE LA RACIÓN</t>
        </is>
      </c>
      <c r="F11" s="13">
        <f>SUM(F5:F10)</f>
        <v/>
      </c>
    </row>
    <row r="13">
      <c r="A13" s="14" t="inlineStr">
        <is>
          <t>Precio de carta (con IVA)</t>
        </is>
      </c>
      <c r="B13" s="5" t="n">
        <v>0</v>
      </c>
    </row>
    <row r="14">
      <c r="A14" s="14" t="inlineStr">
        <is>
          <t>IVA de venta %</t>
        </is>
      </c>
      <c r="B14" s="10" t="n">
        <v>10</v>
      </c>
    </row>
    <row r="15">
      <c r="A15" s="14" t="inlineStr">
        <is>
          <t>Precio sin IVA</t>
        </is>
      </c>
      <c r="B15" s="5">
        <f>B13/(1+B14/100)</f>
        <v/>
      </c>
    </row>
    <row r="16">
      <c r="A16" s="15" t="inlineStr">
        <is>
          <t>FOOD COST % (s/ precio sin IVA)</t>
        </is>
      </c>
      <c r="B16" s="16">
        <f>IF(B15&gt;0,F11/B15*100,0)</f>
        <v/>
      </c>
    </row>
    <row r="17">
      <c r="A17" s="14" t="inlineStr">
        <is>
          <t>Margen bruto por ración</t>
        </is>
      </c>
      <c r="B17" s="5">
        <f>B15-F11</f>
        <v/>
      </c>
    </row>
    <row r="18">
      <c r="A18" s="14" t="inlineStr">
        <is>
          <t>Food cost objetivo %</t>
        </is>
      </c>
      <c r="B18" s="10" t="n">
        <v>30</v>
      </c>
    </row>
    <row r="19">
      <c r="A19" s="14" t="inlineStr">
        <is>
          <t>Precio recomendado sin IVA</t>
        </is>
      </c>
      <c r="B19" s="5">
        <f>IF(B18&gt;0,F11/(B18/100),0)</f>
        <v/>
      </c>
    </row>
    <row r="20">
      <c r="A20" s="15" t="inlineStr">
        <is>
          <t>Precio recomendado con IVA</t>
        </is>
      </c>
      <c r="B20" s="5">
        <f>B19*(1+B14/100)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22" customWidth="1" min="4" max="4"/>
    <col width="22" customWidth="1" min="5" max="5"/>
    <col width="14" customWidth="1" min="6" max="6"/>
  </cols>
  <sheetData>
    <row r="1">
      <c r="A1" s="1" t="inlineStr">
        <is>
          <t>ESCANDALLO · PLATO 3</t>
        </is>
      </c>
    </row>
    <row r="2">
      <c r="A2" s="2" t="inlineStr">
        <is>
          <t>Plantilla 3BRO · www.3bro.app · el food cost se calcula SIEMPRE sobre precio sin IVA</t>
        </is>
      </c>
    </row>
    <row r="4">
      <c r="A4" s="3" t="inlineStr">
        <is>
          <t>Ingrediente</t>
        </is>
      </c>
      <c r="B4" s="3" t="inlineStr">
        <is>
          <t>Precio compra (€/kg o €/ud)</t>
        </is>
      </c>
      <c r="C4" s="3" t="inlineStr">
        <is>
          <t>Rendimiento %</t>
        </is>
      </c>
      <c r="D4" s="3" t="inlineStr">
        <is>
          <t>Precio útil (€/kg o €/ud)</t>
        </is>
      </c>
      <c r="E4" s="3" t="inlineStr">
        <is>
          <t>Cantidad por ración (kg o ud)</t>
        </is>
      </c>
      <c r="F4" s="3" t="inlineStr">
        <is>
          <t>Coste</t>
        </is>
      </c>
    </row>
    <row r="5">
      <c r="A5" s="4" t="n"/>
      <c r="B5" s="4" t="n"/>
      <c r="C5" s="10" t="n">
        <v>100</v>
      </c>
      <c r="D5" s="5">
        <f>IF(C5&gt;0,B5/(C5/100),0)</f>
        <v/>
      </c>
      <c r="E5" s="4" t="n"/>
      <c r="F5" s="5">
        <f>D5*E5</f>
        <v/>
      </c>
    </row>
    <row r="6">
      <c r="A6" s="4" t="n"/>
      <c r="B6" s="4" t="n"/>
      <c r="C6" s="10" t="n">
        <v>100</v>
      </c>
      <c r="D6" s="5">
        <f>IF(C6&gt;0,B6/(C6/100),0)</f>
        <v/>
      </c>
      <c r="E6" s="4" t="n"/>
      <c r="F6" s="5">
        <f>D6*E6</f>
        <v/>
      </c>
    </row>
    <row r="7">
      <c r="A7" s="4" t="n"/>
      <c r="B7" s="4" t="n"/>
      <c r="C7" s="10" t="n">
        <v>100</v>
      </c>
      <c r="D7" s="5">
        <f>IF(C7&gt;0,B7/(C7/100),0)</f>
        <v/>
      </c>
      <c r="E7" s="4" t="n"/>
      <c r="F7" s="5">
        <f>D7*E7</f>
        <v/>
      </c>
    </row>
    <row r="8">
      <c r="A8" s="4" t="n"/>
      <c r="B8" s="4" t="n"/>
      <c r="C8" s="10" t="n">
        <v>100</v>
      </c>
      <c r="D8" s="5">
        <f>IF(C8&gt;0,B8/(C8/100),0)</f>
        <v/>
      </c>
      <c r="E8" s="4" t="n"/>
      <c r="F8" s="5">
        <f>D8*E8</f>
        <v/>
      </c>
    </row>
    <row r="9">
      <c r="A9" s="4" t="n"/>
      <c r="B9" s="4" t="n"/>
      <c r="C9" s="10" t="n">
        <v>100</v>
      </c>
      <c r="D9" s="5">
        <f>IF(C9&gt;0,B9/(C9/100),0)</f>
        <v/>
      </c>
      <c r="E9" s="4" t="n"/>
      <c r="F9" s="5">
        <f>D9*E9</f>
        <v/>
      </c>
    </row>
    <row r="10">
      <c r="A10" s="4" t="n"/>
      <c r="B10" s="4" t="n"/>
      <c r="C10" s="10" t="n">
        <v>100</v>
      </c>
      <c r="D10" s="5">
        <f>IF(C10&gt;0,B10/(C10/100),0)</f>
        <v/>
      </c>
      <c r="E10" s="4" t="n"/>
      <c r="F10" s="5">
        <f>D10*E10</f>
        <v/>
      </c>
    </row>
    <row r="11">
      <c r="E11" s="12" t="inlineStr">
        <is>
          <t>COSTE DE LA RACIÓN</t>
        </is>
      </c>
      <c r="F11" s="13">
        <f>SUM(F5:F10)</f>
        <v/>
      </c>
    </row>
    <row r="13">
      <c r="A13" s="14" t="inlineStr">
        <is>
          <t>Precio de carta (con IVA)</t>
        </is>
      </c>
      <c r="B13" s="5" t="n">
        <v>0</v>
      </c>
    </row>
    <row r="14">
      <c r="A14" s="14" t="inlineStr">
        <is>
          <t>IVA de venta %</t>
        </is>
      </c>
      <c r="B14" s="10" t="n">
        <v>10</v>
      </c>
    </row>
    <row r="15">
      <c r="A15" s="14" t="inlineStr">
        <is>
          <t>Precio sin IVA</t>
        </is>
      </c>
      <c r="B15" s="5">
        <f>B13/(1+B14/100)</f>
        <v/>
      </c>
    </row>
    <row r="16">
      <c r="A16" s="15" t="inlineStr">
        <is>
          <t>FOOD COST % (s/ precio sin IVA)</t>
        </is>
      </c>
      <c r="B16" s="16">
        <f>IF(B15&gt;0,F11/B15*100,0)</f>
        <v/>
      </c>
    </row>
    <row r="17">
      <c r="A17" s="14" t="inlineStr">
        <is>
          <t>Margen bruto por ración</t>
        </is>
      </c>
      <c r="B17" s="5">
        <f>B15-F11</f>
        <v/>
      </c>
    </row>
    <row r="18">
      <c r="A18" s="14" t="inlineStr">
        <is>
          <t>Food cost objetivo %</t>
        </is>
      </c>
      <c r="B18" s="10" t="n">
        <v>30</v>
      </c>
    </row>
    <row r="19">
      <c r="A19" s="14" t="inlineStr">
        <is>
          <t>Precio recomendado sin IVA</t>
        </is>
      </c>
      <c r="B19" s="5">
        <f>IF(B18&gt;0,F11/(B18/100),0)</f>
        <v/>
      </c>
    </row>
    <row r="20">
      <c r="A20" s="15" t="inlineStr">
        <is>
          <t>Precio recomendado con IVA</t>
        </is>
      </c>
      <c r="B20" s="5">
        <f>B19*(1+B14/100)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2026-09-22T15:40:33Z</dcterms:created>
  <dcterms:modified xmlns:dcterms="http://purl.org/dc/terms/" xmlns:xsi="http://www.w3.org/2001/XMLSchema-instance" xsi:type="dcterms:W3CDTF">2026-09-22T15:40:33Z</dcterms:modified>
</cp:coreProperties>
</file>